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0" yWindow="90" windowWidth="11655" windowHeight="6285" activeTab="1"/>
  </bookViews>
  <sheets>
    <sheet name="Summer Earnings Examples" sheetId="1" r:id="rId1"/>
    <sheet name="Check Book Tracking" sheetId="6" r:id="rId2"/>
  </sheets>
  <calcPr calcId="145621"/>
</workbook>
</file>

<file path=xl/calcChain.xml><?xml version="1.0" encoding="utf-8"?>
<calcChain xmlns="http://schemas.openxmlformats.org/spreadsheetml/2006/main">
  <c r="C22" i="6" l="1"/>
  <c r="C10" i="6"/>
  <c r="G2" i="6"/>
  <c r="G22" i="6" s="1"/>
  <c r="E2" i="6"/>
  <c r="C16" i="1"/>
  <c r="B16" i="1"/>
  <c r="C12" i="1"/>
  <c r="D12" i="1" s="1"/>
  <c r="B12" i="1"/>
  <c r="C2" i="1"/>
  <c r="C8" i="1"/>
  <c r="D8" i="1" s="1"/>
  <c r="B8" i="1"/>
  <c r="E10" i="6" l="1"/>
  <c r="D16" i="1"/>
  <c r="I2" i="6"/>
</calcChain>
</file>

<file path=xl/sharedStrings.xml><?xml version="1.0" encoding="utf-8"?>
<sst xmlns="http://schemas.openxmlformats.org/spreadsheetml/2006/main" count="42" uniqueCount="27">
  <si>
    <t>9 Month Faculty Academic Year Employee</t>
  </si>
  <si>
    <t>Employee's Name</t>
  </si>
  <si>
    <t>Summer earnings period 1 week after classes end through 1 week prior to classes beginning. May through August. Begin and End date of semester set by the student calendar.</t>
  </si>
  <si>
    <t>Summer Earnings Credit Instruction</t>
  </si>
  <si>
    <t>Summer Earnings Other</t>
  </si>
  <si>
    <t>Example</t>
  </si>
  <si>
    <t>Example Mixed earnings</t>
  </si>
  <si>
    <t>Total of both earnings</t>
  </si>
  <si>
    <t>Employee earned 25% in Credit Instruction and 8.33% in other earnings</t>
  </si>
  <si>
    <t>Earnings</t>
  </si>
  <si>
    <t>Employee earned 15% in Credit Instruction and 18.33% in other earnings</t>
  </si>
  <si>
    <t>Example Research only earnings</t>
  </si>
  <si>
    <t>Employee earned ZERO in Credit Instruction and 33.333% in other earnings</t>
  </si>
  <si>
    <t>In you are paying this faculty member for extra work performed in May June July or August  2010 (The Summer Earnings Period) you must use his academic year salary from September 2009</t>
  </si>
  <si>
    <t>Eclass</t>
  </si>
  <si>
    <t>F-9</t>
  </si>
  <si>
    <t>Previous Academic Year Annual Salary (Base Pay not Stipends or Professorships)</t>
  </si>
  <si>
    <t>MAXIMUM Total earnings cannot exceed 33.1/3 %</t>
  </si>
  <si>
    <t>Type of Earnings</t>
  </si>
  <si>
    <t>Credit Instruction</t>
  </si>
  <si>
    <t>Research</t>
  </si>
  <si>
    <t>Date</t>
  </si>
  <si>
    <t>Total</t>
  </si>
  <si>
    <t>25% Balance</t>
  </si>
  <si>
    <t>Balance 33.333%</t>
  </si>
  <si>
    <t>Max Earnings Balance for Both Types</t>
  </si>
  <si>
    <t>Amount</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</si>
</sst>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8" formatCode="&quot;$&quot;#,##0.00_);[Red]\(&quot;$&quot;#,##0.00\)"/>
    <numFmt numFmtId="44" formatCode="_(&quot;$&quot;* #,##0.00_);_(&quot;$&quot;* \(#,##0.00\);_(&quot;$&quot;* &quot;-&quot;??_);_(@_)"/>
  </numFmts>
  <fonts count="19" x14ac:knownFonts="1">
    <font>
      <sz val="8"/>
      <name val="Arial"/>
    </font>
    <font>
      <sz val="8"/>
      <name val="Arial"/>
    </font>
    <font>
      <b/>
      <sz val="10"/>
      <name val="Arial"/>
      <family val="2"/>
    </font>
    <font>
      <u val="singleAccounting"/>
      <sz val="10"/>
      <name val="Arial"/>
      <family val="2"/>
    </font>
    <font>
      <sz val="10"/>
      <name val="Arial"/>
      <family val="2"/>
    </font>
    <font>
      <sz val="10"/>
      <name val="Calibri"/>
      <family val="2"/>
    </font>
    <font>
      <b/>
      <u/>
      <sz val="10"/>
      <name val="Arial"/>
      <family val="2"/>
    </font>
    <font>
      <b/>
      <sz val="10"/>
      <color rgb="FFFF0000"/>
      <name val="Arial"/>
      <family val="2"/>
    </font>
    <font>
      <b/>
      <u/>
      <sz val="10"/>
      <name val="Calibri"/>
      <family val="2"/>
    </font>
    <font>
      <b/>
      <sz val="10"/>
      <color rgb="FFFF0000"/>
      <name val="Calibri"/>
      <family val="2"/>
    </font>
    <font>
      <b/>
      <sz val="12"/>
      <name val="Calibri"/>
      <family val="2"/>
    </font>
    <font>
      <sz val="11"/>
      <name val="Calibri"/>
      <family val="2"/>
    </font>
    <font>
      <b/>
      <u/>
      <sz val="11"/>
      <name val="Calibri"/>
      <family val="2"/>
    </font>
    <font>
      <b/>
      <sz val="11"/>
      <name val="Calibri"/>
      <family val="2"/>
    </font>
    <font>
      <b/>
      <sz val="11"/>
      <color rgb="FFFF0000"/>
      <name val="Calibri"/>
      <family val="2"/>
    </font>
    <font>
      <b/>
      <u/>
      <sz val="11"/>
      <color rgb="FFFF0000"/>
      <name val="Calibri"/>
      <family val="2"/>
    </font>
    <font>
      <sz val="11"/>
      <color rgb="FFFF0000"/>
      <name val="Calibri"/>
      <family val="2"/>
    </font>
    <font>
      <u/>
      <sz val="10"/>
      <name val="Calibri"/>
      <family val="2"/>
    </font>
    <font>
      <b/>
      <u/>
      <sz val="10"/>
      <color rgb="FFFF0000"/>
      <name val="Arial"/>
      <family val="2"/>
    </font>
  </fonts>
  <fills count="4">
    <fill>
      <patternFill patternType="none"/>
    </fill>
    <fill>
      <patternFill patternType="gray125"/>
    </fill>
    <fill>
      <patternFill patternType="solid">
        <fgColor rgb="FFFFFFCC"/>
        <bgColor indexed="64"/>
      </patternFill>
    </fill>
    <fill>
      <patternFill patternType="solid">
        <fgColor theme="4" tint="0.79998168889431442"/>
        <bgColor indexed="64"/>
      </patternFill>
    </fill>
  </fills>
  <borders count="21">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2">
    <xf numFmtId="0" fontId="0" fillId="0" borderId="0"/>
    <xf numFmtId="44" fontId="1" fillId="0" borderId="0" applyFont="0" applyFill="0" applyBorder="0" applyAlignment="0" applyProtection="0"/>
  </cellStyleXfs>
  <cellXfs count="76">
    <xf numFmtId="0" fontId="0" fillId="0" borderId="0" xfId="0"/>
    <xf numFmtId="0" fontId="4" fillId="0" borderId="0" xfId="0" applyFont="1"/>
    <xf numFmtId="44" fontId="4" fillId="0" borderId="0" xfId="1" applyFont="1"/>
    <xf numFmtId="0" fontId="4" fillId="0" borderId="0" xfId="0" applyFont="1" applyBorder="1"/>
    <xf numFmtId="0" fontId="4" fillId="0" borderId="0" xfId="0" applyFont="1" applyFill="1" applyBorder="1"/>
    <xf numFmtId="44" fontId="4" fillId="0" borderId="0" xfId="1" applyFont="1" applyFill="1" applyBorder="1"/>
    <xf numFmtId="4" fontId="8" fillId="0" borderId="0" xfId="0" applyNumberFormat="1" applyFont="1" applyFill="1" applyBorder="1" applyAlignment="1">
      <alignment horizontal="center" wrapText="1"/>
    </xf>
    <xf numFmtId="4" fontId="5" fillId="0" borderId="0" xfId="0" applyNumberFormat="1" applyFont="1" applyFill="1" applyBorder="1" applyAlignment="1">
      <alignment horizontal="center"/>
    </xf>
    <xf numFmtId="0" fontId="5" fillId="0" borderId="0" xfId="0" applyFont="1" applyFill="1" applyBorder="1" applyAlignment="1">
      <alignment wrapText="1"/>
    </xf>
    <xf numFmtId="0" fontId="9" fillId="0" borderId="0" xfId="0" applyFont="1" applyFill="1" applyBorder="1" applyAlignment="1">
      <alignment wrapText="1"/>
    </xf>
    <xf numFmtId="8" fontId="5" fillId="0" borderId="0" xfId="0" applyNumberFormat="1" applyFont="1" applyFill="1" applyBorder="1" applyAlignment="1">
      <alignment horizontal="center"/>
    </xf>
    <xf numFmtId="8" fontId="8" fillId="0" borderId="0" xfId="0" applyNumberFormat="1" applyFont="1" applyFill="1" applyBorder="1" applyAlignment="1">
      <alignment horizontal="center" wrapText="1"/>
    </xf>
    <xf numFmtId="0" fontId="8" fillId="0" borderId="9" xfId="0" applyFont="1" applyFill="1" applyBorder="1" applyAlignment="1">
      <alignment horizontal="center" wrapText="1"/>
    </xf>
    <xf numFmtId="14" fontId="5" fillId="0" borderId="0" xfId="0" applyNumberFormat="1" applyFont="1" applyFill="1" applyBorder="1" applyAlignment="1">
      <alignment horizontal="center"/>
    </xf>
    <xf numFmtId="44" fontId="5" fillId="0" borderId="0" xfId="1" applyFont="1" applyFill="1" applyBorder="1" applyAlignment="1">
      <alignment horizontal="center"/>
    </xf>
    <xf numFmtId="44" fontId="5" fillId="0" borderId="10" xfId="0" applyNumberFormat="1" applyFont="1" applyFill="1" applyBorder="1"/>
    <xf numFmtId="14" fontId="5" fillId="0" borderId="0" xfId="0" applyNumberFormat="1" applyFont="1" applyFill="1" applyBorder="1" applyAlignment="1">
      <alignment horizontal="center" wrapText="1"/>
    </xf>
    <xf numFmtId="0" fontId="8" fillId="0" borderId="0" xfId="0" applyFont="1" applyFill="1" applyBorder="1" applyAlignment="1">
      <alignment horizontal="center" wrapText="1"/>
    </xf>
    <xf numFmtId="0" fontId="5" fillId="0" borderId="0" xfId="0" applyFont="1" applyFill="1" applyBorder="1" applyAlignment="1">
      <alignment horizontal="center"/>
    </xf>
    <xf numFmtId="0" fontId="5" fillId="0" borderId="0" xfId="0" applyFont="1" applyFill="1" applyBorder="1" applyAlignment="1">
      <alignment horizontal="left"/>
    </xf>
    <xf numFmtId="8" fontId="9" fillId="0" borderId="0" xfId="0" applyNumberFormat="1" applyFont="1" applyFill="1" applyBorder="1" applyAlignment="1">
      <alignment horizontal="center"/>
    </xf>
    <xf numFmtId="0" fontId="8" fillId="0" borderId="0" xfId="0" applyFont="1" applyFill="1" applyBorder="1" applyAlignment="1">
      <alignment horizontal="center"/>
    </xf>
    <xf numFmtId="8" fontId="10" fillId="0" borderId="0" xfId="0" applyNumberFormat="1" applyFont="1" applyFill="1" applyBorder="1"/>
    <xf numFmtId="0" fontId="10" fillId="0" borderId="0" xfId="0" applyFont="1" applyFill="1" applyBorder="1" applyAlignment="1">
      <alignment horizontal="center"/>
    </xf>
    <xf numFmtId="0" fontId="11" fillId="0" borderId="0" xfId="0" applyFont="1" applyFill="1" applyBorder="1"/>
    <xf numFmtId="0" fontId="12" fillId="0" borderId="0" xfId="0" applyFont="1" applyFill="1" applyBorder="1" applyAlignment="1">
      <alignment horizontal="center"/>
    </xf>
    <xf numFmtId="0" fontId="13" fillId="0" borderId="0" xfId="0" applyFont="1" applyFill="1" applyBorder="1"/>
    <xf numFmtId="8" fontId="13" fillId="0" borderId="0" xfId="0" applyNumberFormat="1" applyFont="1" applyFill="1" applyBorder="1"/>
    <xf numFmtId="4" fontId="11" fillId="0" borderId="0" xfId="0" applyNumberFormat="1" applyFont="1" applyFill="1" applyBorder="1" applyAlignment="1">
      <alignment horizontal="center"/>
    </xf>
    <xf numFmtId="0" fontId="13" fillId="0" borderId="0" xfId="0" applyFont="1" applyFill="1" applyBorder="1" applyAlignment="1">
      <alignment horizontal="center"/>
    </xf>
    <xf numFmtId="8" fontId="11" fillId="0" borderId="0" xfId="0" applyNumberFormat="1" applyFont="1" applyFill="1" applyBorder="1"/>
    <xf numFmtId="44" fontId="11" fillId="0" borderId="0" xfId="1" applyFont="1" applyFill="1" applyBorder="1"/>
    <xf numFmtId="44" fontId="11" fillId="0" borderId="0" xfId="0" applyNumberFormat="1" applyFont="1" applyFill="1" applyBorder="1"/>
    <xf numFmtId="0" fontId="14" fillId="0" borderId="0" xfId="0" applyFont="1" applyFill="1" applyBorder="1" applyAlignment="1">
      <alignment wrapText="1"/>
    </xf>
    <xf numFmtId="8" fontId="11" fillId="0" borderId="0" xfId="0" applyNumberFormat="1" applyFont="1" applyFill="1" applyBorder="1" applyAlignment="1">
      <alignment horizontal="center"/>
    </xf>
    <xf numFmtId="4" fontId="11" fillId="0" borderId="0" xfId="0" applyNumberFormat="1" applyFont="1" applyFill="1" applyBorder="1"/>
    <xf numFmtId="4" fontId="14" fillId="0" borderId="0" xfId="0" applyNumberFormat="1" applyFont="1" applyFill="1" applyBorder="1" applyAlignment="1">
      <alignment horizontal="center"/>
    </xf>
    <xf numFmtId="4" fontId="13" fillId="0" borderId="0" xfId="0" applyNumberFormat="1" applyFont="1" applyFill="1" applyBorder="1"/>
    <xf numFmtId="0" fontId="11" fillId="0" borderId="0" xfId="0" applyFont="1" applyFill="1" applyBorder="1" applyAlignment="1">
      <alignment horizontal="center"/>
    </xf>
    <xf numFmtId="0" fontId="11" fillId="0" borderId="0" xfId="0" applyFont="1" applyFill="1" applyBorder="1" applyAlignment="1">
      <alignment horizontal="left"/>
    </xf>
    <xf numFmtId="4" fontId="15" fillId="0" borderId="9" xfId="0" applyNumberFormat="1" applyFont="1" applyFill="1" applyBorder="1" applyAlignment="1">
      <alignment horizontal="center" wrapText="1"/>
    </xf>
    <xf numFmtId="4" fontId="16" fillId="0" borderId="10" xfId="0" applyNumberFormat="1" applyFont="1" applyFill="1" applyBorder="1" applyAlignment="1">
      <alignment horizontal="center"/>
    </xf>
    <xf numFmtId="14" fontId="17" fillId="0" borderId="0" xfId="0" applyNumberFormat="1" applyFont="1" applyFill="1" applyBorder="1" applyAlignment="1">
      <alignment horizontal="center"/>
    </xf>
    <xf numFmtId="0" fontId="6" fillId="0" borderId="0" xfId="0" applyFont="1" applyAlignment="1">
      <alignment horizontal="center"/>
    </xf>
    <xf numFmtId="0" fontId="4" fillId="0" borderId="12" xfId="0" applyFont="1" applyBorder="1"/>
    <xf numFmtId="44" fontId="4" fillId="0" borderId="12" xfId="1" applyFont="1" applyBorder="1"/>
    <xf numFmtId="44" fontId="4" fillId="0" borderId="13" xfId="1" applyFont="1" applyBorder="1"/>
    <xf numFmtId="0" fontId="4" fillId="0" borderId="14" xfId="0" applyFont="1" applyBorder="1"/>
    <xf numFmtId="44" fontId="4" fillId="0" borderId="0" xfId="1" applyFont="1" applyBorder="1"/>
    <xf numFmtId="44" fontId="4" fillId="0" borderId="15" xfId="1" applyFont="1" applyBorder="1"/>
    <xf numFmtId="9" fontId="6" fillId="0" borderId="0" xfId="0" applyNumberFormat="1" applyFont="1" applyAlignment="1">
      <alignment horizontal="center"/>
    </xf>
    <xf numFmtId="10" fontId="6" fillId="0" borderId="0" xfId="0" applyNumberFormat="1" applyFont="1" applyAlignment="1">
      <alignment horizontal="center"/>
    </xf>
    <xf numFmtId="44" fontId="4" fillId="0" borderId="0" xfId="0" applyNumberFormat="1" applyFont="1" applyBorder="1"/>
    <xf numFmtId="0" fontId="4" fillId="0" borderId="15" xfId="0" applyFont="1" applyBorder="1"/>
    <xf numFmtId="0" fontId="4" fillId="0" borderId="16" xfId="0" applyFont="1" applyBorder="1"/>
    <xf numFmtId="0" fontId="4" fillId="0" borderId="17" xfId="0" applyFont="1" applyBorder="1"/>
    <xf numFmtId="0" fontId="4" fillId="0" borderId="18" xfId="0" applyFont="1" applyBorder="1"/>
    <xf numFmtId="44" fontId="4" fillId="0" borderId="15" xfId="0" applyNumberFormat="1" applyFont="1" applyBorder="1"/>
    <xf numFmtId="0" fontId="2" fillId="0" borderId="11" xfId="0" applyFont="1" applyBorder="1"/>
    <xf numFmtId="0" fontId="2" fillId="0" borderId="12" xfId="0" applyFont="1" applyBorder="1" applyAlignment="1">
      <alignment horizontal="center"/>
    </xf>
    <xf numFmtId="0" fontId="6" fillId="2" borderId="1" xfId="0" applyFont="1" applyFill="1" applyBorder="1"/>
    <xf numFmtId="0" fontId="6" fillId="2" borderId="2" xfId="0" applyFont="1" applyFill="1" applyBorder="1" applyAlignment="1">
      <alignment horizontal="center"/>
    </xf>
    <xf numFmtId="0" fontId="4" fillId="2" borderId="2" xfId="0" applyFont="1" applyFill="1" applyBorder="1"/>
    <xf numFmtId="0" fontId="4" fillId="2" borderId="4" xfId="0" applyFont="1" applyFill="1" applyBorder="1"/>
    <xf numFmtId="0" fontId="4" fillId="2" borderId="0" xfId="0" applyFont="1" applyFill="1" applyBorder="1"/>
    <xf numFmtId="44" fontId="4" fillId="2" borderId="0" xfId="1" applyFont="1" applyFill="1" applyBorder="1"/>
    <xf numFmtId="0" fontId="4" fillId="2" borderId="5" xfId="0" applyFont="1" applyFill="1" applyBorder="1"/>
    <xf numFmtId="44" fontId="3" fillId="2" borderId="0" xfId="1" applyFont="1" applyFill="1" applyBorder="1"/>
    <xf numFmtId="0" fontId="4" fillId="2" borderId="6" xfId="0" applyFont="1" applyFill="1" applyBorder="1"/>
    <xf numFmtId="0" fontId="4" fillId="2" borderId="7" xfId="0" applyFont="1" applyFill="1" applyBorder="1"/>
    <xf numFmtId="44" fontId="4" fillId="2" borderId="7" xfId="1" applyFont="1" applyFill="1" applyBorder="1"/>
    <xf numFmtId="44" fontId="4" fillId="2" borderId="3" xfId="1" applyFont="1" applyFill="1" applyBorder="1"/>
    <xf numFmtId="44" fontId="4" fillId="2" borderId="5" xfId="1" applyFont="1" applyFill="1" applyBorder="1"/>
    <xf numFmtId="44" fontId="4" fillId="2" borderId="8" xfId="1" applyFont="1" applyFill="1" applyBorder="1"/>
    <xf numFmtId="0" fontId="18" fillId="3" borderId="19" xfId="0" applyFont="1" applyFill="1" applyBorder="1" applyAlignment="1">
      <alignment horizontal="center" wrapText="1"/>
    </xf>
    <xf numFmtId="44" fontId="7" fillId="3" borderId="20" xfId="0" applyNumberFormat="1" applyFont="1" applyFill="1" applyBorder="1" applyAlignment="1">
      <alignment horizontal="center"/>
    </xf>
  </cellXfs>
  <cellStyles count="2">
    <cellStyle name="Currency" xfId="1" builtinId="4"/>
    <cellStyle name="Normal" xfId="0" builtinId="0"/>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9"/>
  <sheetViews>
    <sheetView workbookViewId="0">
      <selection sqref="A1:C2"/>
    </sheetView>
  </sheetViews>
  <sheetFormatPr defaultRowHeight="15" x14ac:dyDescent="0.25"/>
  <cols>
    <col min="1" max="1" width="44" style="24" bestFit="1" customWidth="1"/>
    <col min="2" max="2" width="16.1640625" style="24" customWidth="1"/>
    <col min="3" max="3" width="15.83203125" style="24" customWidth="1"/>
    <col min="4" max="4" width="14.83203125" style="24" customWidth="1"/>
    <col min="5" max="5" width="21.6640625" style="24" customWidth="1"/>
    <col min="6" max="6" width="14.83203125" style="24" bestFit="1" customWidth="1"/>
    <col min="7" max="16384" width="9.33203125" style="24"/>
  </cols>
  <sheetData>
    <row r="1" spans="1:6" s="26" customFormat="1" ht="64.5" customHeight="1" x14ac:dyDescent="0.25">
      <c r="A1" s="29" t="s">
        <v>1</v>
      </c>
      <c r="B1" s="25" t="s">
        <v>5</v>
      </c>
      <c r="C1" s="40" t="s">
        <v>17</v>
      </c>
      <c r="E1" s="26" t="s">
        <v>0</v>
      </c>
    </row>
    <row r="2" spans="1:6" s="26" customFormat="1" ht="32.25" customHeight="1" x14ac:dyDescent="0.25">
      <c r="A2" s="8" t="s">
        <v>16</v>
      </c>
      <c r="B2" s="27">
        <v>50000</v>
      </c>
      <c r="C2" s="41">
        <f>B2*33.333%</f>
        <v>16666.499999999996</v>
      </c>
      <c r="E2" s="29" t="s">
        <v>14</v>
      </c>
      <c r="F2" s="29" t="s">
        <v>15</v>
      </c>
    </row>
    <row r="3" spans="1:6" s="26" customFormat="1" ht="64.5" x14ac:dyDescent="0.25">
      <c r="A3" s="8" t="s">
        <v>13</v>
      </c>
      <c r="B3" s="27"/>
      <c r="C3" s="28"/>
    </row>
    <row r="4" spans="1:6" ht="12" customHeight="1" x14ac:dyDescent="0.25">
      <c r="A4" s="8"/>
      <c r="B4" s="30"/>
      <c r="C4" s="31"/>
      <c r="D4" s="32"/>
    </row>
    <row r="5" spans="1:6" ht="64.5" x14ac:dyDescent="0.25">
      <c r="A5" s="9" t="s">
        <v>2</v>
      </c>
      <c r="B5" s="28"/>
      <c r="C5" s="34"/>
      <c r="D5" s="28"/>
      <c r="E5" s="28"/>
      <c r="F5" s="35"/>
    </row>
    <row r="6" spans="1:6" ht="11.25" customHeight="1" x14ac:dyDescent="0.25">
      <c r="A6" s="33"/>
      <c r="B6" s="28"/>
      <c r="C6" s="34"/>
      <c r="D6" s="28"/>
      <c r="E6" s="28"/>
      <c r="F6" s="35"/>
    </row>
    <row r="7" spans="1:6" ht="39" x14ac:dyDescent="0.25">
      <c r="A7" s="42" t="s">
        <v>6</v>
      </c>
      <c r="B7" s="6" t="s">
        <v>3</v>
      </c>
      <c r="C7" s="11" t="s">
        <v>4</v>
      </c>
      <c r="D7" s="12" t="s">
        <v>7</v>
      </c>
      <c r="F7" s="35"/>
    </row>
    <row r="8" spans="1:6" x14ac:dyDescent="0.25">
      <c r="A8" s="13" t="s">
        <v>9</v>
      </c>
      <c r="B8" s="14">
        <f>B2*25%</f>
        <v>12500</v>
      </c>
      <c r="C8" s="10">
        <f>B2*8.333%</f>
        <v>4166.5</v>
      </c>
      <c r="D8" s="15">
        <f>B8+C8</f>
        <v>16666.5</v>
      </c>
      <c r="F8" s="35"/>
    </row>
    <row r="9" spans="1:6" ht="26.25" x14ac:dyDescent="0.25">
      <c r="A9" s="16" t="s">
        <v>8</v>
      </c>
      <c r="B9" s="7"/>
      <c r="C9" s="10"/>
      <c r="D9" s="7"/>
      <c r="E9" s="28"/>
      <c r="F9" s="35"/>
    </row>
    <row r="10" spans="1:6" ht="12.75" customHeight="1" x14ac:dyDescent="0.25">
      <c r="A10" s="13"/>
      <c r="B10" s="7"/>
      <c r="C10" s="10"/>
      <c r="D10" s="7"/>
      <c r="E10" s="28"/>
      <c r="F10" s="35"/>
    </row>
    <row r="11" spans="1:6" ht="39" x14ac:dyDescent="0.25">
      <c r="A11" s="42" t="s">
        <v>6</v>
      </c>
      <c r="B11" s="6" t="s">
        <v>3</v>
      </c>
      <c r="C11" s="11" t="s">
        <v>4</v>
      </c>
      <c r="D11" s="17" t="s">
        <v>7</v>
      </c>
      <c r="E11" s="28"/>
      <c r="F11" s="35"/>
    </row>
    <row r="12" spans="1:6" x14ac:dyDescent="0.25">
      <c r="A12" s="13" t="s">
        <v>9</v>
      </c>
      <c r="B12" s="14">
        <f>B2*15%</f>
        <v>7500</v>
      </c>
      <c r="C12" s="14">
        <f>B2*18.333%</f>
        <v>9166.5</v>
      </c>
      <c r="D12" s="14">
        <f>B12+C12</f>
        <v>16666.5</v>
      </c>
      <c r="E12" s="28"/>
      <c r="F12" s="35"/>
    </row>
    <row r="13" spans="1:6" ht="26.25" x14ac:dyDescent="0.25">
      <c r="A13" s="16" t="s">
        <v>10</v>
      </c>
      <c r="B13" s="14"/>
      <c r="C13" s="14"/>
      <c r="D13" s="14"/>
      <c r="E13" s="36"/>
      <c r="F13" s="37"/>
    </row>
    <row r="14" spans="1:6" x14ac:dyDescent="0.25">
      <c r="A14" s="13"/>
      <c r="B14" s="18"/>
      <c r="C14" s="18"/>
      <c r="D14" s="7"/>
      <c r="E14" s="28"/>
      <c r="F14" s="35"/>
    </row>
    <row r="15" spans="1:6" ht="39" x14ac:dyDescent="0.25">
      <c r="A15" s="42" t="s">
        <v>11</v>
      </c>
      <c r="B15" s="6" t="s">
        <v>3</v>
      </c>
      <c r="C15" s="11" t="s">
        <v>4</v>
      </c>
      <c r="D15" s="17" t="s">
        <v>7</v>
      </c>
      <c r="E15" s="28"/>
      <c r="F15" s="35"/>
    </row>
    <row r="16" spans="1:6" x14ac:dyDescent="0.25">
      <c r="A16" s="13" t="s">
        <v>9</v>
      </c>
      <c r="B16" s="14">
        <f>0*B2</f>
        <v>0</v>
      </c>
      <c r="C16" s="14">
        <f>+B2*33.333%</f>
        <v>16666.499999999996</v>
      </c>
      <c r="D16" s="14">
        <f>B16+C16</f>
        <v>16666.499999999996</v>
      </c>
      <c r="E16" s="28"/>
      <c r="F16" s="35"/>
    </row>
    <row r="17" spans="1:6" ht="26.25" x14ac:dyDescent="0.25">
      <c r="A17" s="16" t="s">
        <v>12</v>
      </c>
      <c r="B17" s="14"/>
      <c r="C17" s="14"/>
      <c r="D17" s="14"/>
      <c r="E17" s="28"/>
      <c r="F17" s="35"/>
    </row>
    <row r="18" spans="1:6" x14ac:dyDescent="0.25">
      <c r="A18" s="18"/>
      <c r="B18" s="18"/>
      <c r="C18" s="18"/>
      <c r="D18" s="18"/>
      <c r="E18" s="38"/>
    </row>
    <row r="19" spans="1:6" x14ac:dyDescent="0.25">
      <c r="A19" s="18"/>
      <c r="B19" s="18"/>
      <c r="C19" s="18"/>
      <c r="D19" s="18"/>
      <c r="E19" s="38"/>
    </row>
    <row r="20" spans="1:6" x14ac:dyDescent="0.25">
      <c r="A20" s="19"/>
      <c r="B20" s="18"/>
      <c r="C20" s="20"/>
      <c r="D20" s="18"/>
      <c r="E20" s="38"/>
    </row>
    <row r="21" spans="1:6" x14ac:dyDescent="0.25">
      <c r="A21" s="18"/>
      <c r="B21" s="18"/>
      <c r="C21" s="18"/>
      <c r="D21" s="18"/>
      <c r="E21" s="38"/>
    </row>
    <row r="22" spans="1:6" x14ac:dyDescent="0.25">
      <c r="A22" s="21"/>
      <c r="B22" s="18"/>
      <c r="C22" s="18"/>
      <c r="D22" s="18"/>
      <c r="E22" s="38"/>
    </row>
    <row r="23" spans="1:6" x14ac:dyDescent="0.25">
      <c r="A23" s="39"/>
      <c r="B23" s="38"/>
      <c r="C23" s="38"/>
      <c r="D23" s="34"/>
      <c r="E23" s="38"/>
    </row>
    <row r="24" spans="1:6" x14ac:dyDescent="0.25">
      <c r="A24" s="39"/>
      <c r="B24" s="38"/>
      <c r="C24" s="38"/>
      <c r="D24" s="34"/>
      <c r="E24" s="38"/>
    </row>
    <row r="25" spans="1:6" x14ac:dyDescent="0.25">
      <c r="A25" s="38"/>
      <c r="B25" s="38"/>
      <c r="C25" s="38"/>
      <c r="D25" s="38"/>
      <c r="E25" s="38"/>
    </row>
    <row r="26" spans="1:6" x14ac:dyDescent="0.25">
      <c r="A26" s="39"/>
      <c r="B26" s="38"/>
      <c r="C26" s="38"/>
      <c r="D26" s="34"/>
      <c r="E26" s="38"/>
    </row>
    <row r="27" spans="1:6" x14ac:dyDescent="0.25">
      <c r="A27" s="39"/>
      <c r="B27" s="38"/>
      <c r="C27" s="38"/>
      <c r="D27" s="34"/>
      <c r="E27" s="38"/>
    </row>
    <row r="28" spans="1:6" x14ac:dyDescent="0.25">
      <c r="A28" s="39"/>
      <c r="B28" s="38"/>
      <c r="C28" s="38"/>
      <c r="D28" s="38"/>
      <c r="E28" s="38"/>
    </row>
    <row r="29" spans="1:6" x14ac:dyDescent="0.25">
      <c r="A29" s="39"/>
      <c r="D29" s="34"/>
    </row>
  </sheetData>
  <phoneticPr fontId="0" type="noConversion"/>
  <printOptions horizontalCentered="1" verticalCentered="1"/>
  <pageMargins left="0" right="0" top="0.5" bottom="0.5" header="0.5" footer="0.5"/>
  <pageSetup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8"/>
  <sheetViews>
    <sheetView tabSelected="1" workbookViewId="0">
      <selection activeCell="J7" sqref="J7"/>
    </sheetView>
  </sheetViews>
  <sheetFormatPr defaultRowHeight="12.75" x14ac:dyDescent="0.2"/>
  <cols>
    <col min="1" max="1" width="12.6640625" style="1" customWidth="1"/>
    <col min="2" max="2" width="36.83203125" style="1" customWidth="1"/>
    <col min="3" max="3" width="14.1640625" style="1" bestFit="1" customWidth="1"/>
    <col min="4" max="4" width="10.5" style="1" customWidth="1"/>
    <col min="5" max="5" width="16.33203125" style="1" bestFit="1" customWidth="1"/>
    <col min="6" max="6" width="4.5" style="1" customWidth="1"/>
    <col min="7" max="7" width="21.1640625" style="1" bestFit="1" customWidth="1"/>
    <col min="8" max="8" width="5" style="1" customWidth="1"/>
    <col min="9" max="9" width="25.33203125" style="1" bestFit="1" customWidth="1"/>
    <col min="10" max="16384" width="9.33203125" style="1"/>
  </cols>
  <sheetData>
    <row r="1" spans="1:9" ht="25.5" customHeight="1" x14ac:dyDescent="0.25">
      <c r="B1" s="23" t="s">
        <v>1</v>
      </c>
      <c r="C1" s="22">
        <v>50000</v>
      </c>
      <c r="E1" s="50" t="s">
        <v>23</v>
      </c>
      <c r="F1" s="50"/>
      <c r="G1" s="51" t="s">
        <v>24</v>
      </c>
      <c r="I1" s="74" t="s">
        <v>25</v>
      </c>
    </row>
    <row r="2" spans="1:9" ht="39" thickBot="1" x14ac:dyDescent="0.25">
      <c r="B2" s="8" t="s">
        <v>16</v>
      </c>
      <c r="C2" s="43"/>
      <c r="E2" s="2">
        <f>C1*25%</f>
        <v>12500</v>
      </c>
      <c r="F2" s="2"/>
      <c r="G2" s="2">
        <f>C1*33.333%</f>
        <v>16666.499999999996</v>
      </c>
      <c r="I2" s="75">
        <f>G2-C10-C22</f>
        <v>9666.4999999999964</v>
      </c>
    </row>
    <row r="3" spans="1:9" ht="13.5" thickBot="1" x14ac:dyDescent="0.25">
      <c r="E3" s="2"/>
      <c r="F3" s="2"/>
      <c r="G3" s="2"/>
    </row>
    <row r="4" spans="1:9" s="3" customFormat="1" x14ac:dyDescent="0.2">
      <c r="A4" s="60" t="s">
        <v>21</v>
      </c>
      <c r="B4" s="61" t="s">
        <v>18</v>
      </c>
      <c r="C4" s="61" t="s">
        <v>26</v>
      </c>
      <c r="D4" s="62"/>
      <c r="E4" s="71"/>
      <c r="F4" s="5"/>
      <c r="G4" s="5"/>
      <c r="H4" s="4"/>
      <c r="I4" s="4"/>
    </row>
    <row r="5" spans="1:9" s="3" customFormat="1" x14ac:dyDescent="0.2">
      <c r="A5" s="63"/>
      <c r="B5" s="64" t="s">
        <v>19</v>
      </c>
      <c r="C5" s="65">
        <v>5000</v>
      </c>
      <c r="D5" s="64"/>
      <c r="E5" s="66"/>
      <c r="F5" s="5"/>
      <c r="G5" s="5"/>
      <c r="H5" s="4"/>
      <c r="I5" s="4"/>
    </row>
    <row r="6" spans="1:9" s="3" customFormat="1" x14ac:dyDescent="0.2">
      <c r="A6" s="63"/>
      <c r="B6" s="64"/>
      <c r="C6" s="64"/>
      <c r="D6" s="64"/>
      <c r="E6" s="72"/>
      <c r="F6" s="5"/>
      <c r="G6" s="5"/>
      <c r="H6" s="4"/>
      <c r="I6" s="4"/>
    </row>
    <row r="7" spans="1:9" s="3" customFormat="1" ht="12" customHeight="1" x14ac:dyDescent="0.2">
      <c r="A7" s="63"/>
      <c r="B7" s="64"/>
      <c r="C7" s="65"/>
      <c r="D7" s="64"/>
      <c r="E7" s="72"/>
      <c r="F7" s="5"/>
      <c r="G7" s="5"/>
      <c r="H7" s="4"/>
      <c r="I7" s="4"/>
    </row>
    <row r="8" spans="1:9" s="3" customFormat="1" ht="12" customHeight="1" x14ac:dyDescent="0.2">
      <c r="A8" s="63"/>
      <c r="B8" s="64"/>
      <c r="C8" s="65"/>
      <c r="D8" s="64"/>
      <c r="E8" s="72"/>
      <c r="F8" s="5"/>
      <c r="G8" s="5"/>
      <c r="H8" s="4"/>
      <c r="I8" s="4"/>
    </row>
    <row r="9" spans="1:9" s="3" customFormat="1" ht="12" customHeight="1" x14ac:dyDescent="0.35">
      <c r="A9" s="63"/>
      <c r="B9" s="64"/>
      <c r="C9" s="67"/>
      <c r="D9" s="64"/>
      <c r="E9" s="72"/>
      <c r="F9" s="5"/>
      <c r="G9" s="5"/>
      <c r="H9" s="4"/>
      <c r="I9" s="4"/>
    </row>
    <row r="10" spans="1:9" s="3" customFormat="1" x14ac:dyDescent="0.2">
      <c r="A10" s="63"/>
      <c r="B10" s="64" t="s">
        <v>22</v>
      </c>
      <c r="C10" s="65">
        <f>C5+C6+C7+C8+C9</f>
        <v>5000</v>
      </c>
      <c r="D10" s="64"/>
      <c r="E10" s="72">
        <f>E2-C10</f>
        <v>7500</v>
      </c>
      <c r="F10" s="5"/>
      <c r="G10" s="5"/>
      <c r="H10" s="4"/>
      <c r="I10" s="4"/>
    </row>
    <row r="11" spans="1:9" s="3" customFormat="1" ht="13.5" thickBot="1" x14ac:dyDescent="0.25">
      <c r="A11" s="68"/>
      <c r="B11" s="69"/>
      <c r="C11" s="70"/>
      <c r="D11" s="69"/>
      <c r="E11" s="73"/>
      <c r="F11" s="5"/>
      <c r="G11" s="5"/>
      <c r="H11" s="4"/>
      <c r="I11" s="4"/>
    </row>
    <row r="12" spans="1:9" s="3" customFormat="1" x14ac:dyDescent="0.2">
      <c r="C12" s="48"/>
      <c r="E12" s="48"/>
      <c r="F12" s="48"/>
      <c r="G12" s="48"/>
    </row>
    <row r="13" spans="1:9" x14ac:dyDescent="0.2">
      <c r="C13" s="2"/>
      <c r="E13" s="2"/>
      <c r="F13" s="2"/>
      <c r="G13" s="2"/>
    </row>
    <row r="14" spans="1:9" x14ac:dyDescent="0.2">
      <c r="A14" s="58" t="s">
        <v>21</v>
      </c>
      <c r="B14" s="59" t="s">
        <v>18</v>
      </c>
      <c r="C14" s="59" t="s">
        <v>26</v>
      </c>
      <c r="D14" s="44"/>
      <c r="E14" s="45"/>
      <c r="F14" s="45"/>
      <c r="G14" s="46"/>
    </row>
    <row r="15" spans="1:9" x14ac:dyDescent="0.2">
      <c r="A15" s="47"/>
      <c r="B15" s="3" t="s">
        <v>20</v>
      </c>
      <c r="C15" s="48">
        <v>2000</v>
      </c>
      <c r="D15" s="3"/>
      <c r="E15" s="48"/>
      <c r="F15" s="48"/>
      <c r="G15" s="49"/>
    </row>
    <row r="16" spans="1:9" x14ac:dyDescent="0.2">
      <c r="A16" s="47"/>
      <c r="B16" s="3"/>
      <c r="C16" s="3"/>
      <c r="D16" s="3"/>
      <c r="E16" s="48"/>
      <c r="F16" s="48"/>
      <c r="G16" s="49"/>
    </row>
    <row r="17" spans="1:7" x14ac:dyDescent="0.2">
      <c r="A17" s="47"/>
      <c r="B17" s="3"/>
      <c r="C17" s="3"/>
      <c r="D17" s="3"/>
      <c r="E17" s="48"/>
      <c r="F17" s="48"/>
      <c r="G17" s="49"/>
    </row>
    <row r="18" spans="1:7" x14ac:dyDescent="0.2">
      <c r="A18" s="47"/>
      <c r="B18" s="3"/>
      <c r="C18" s="3"/>
      <c r="D18" s="3"/>
      <c r="E18" s="48"/>
      <c r="F18" s="48"/>
      <c r="G18" s="49"/>
    </row>
    <row r="19" spans="1:7" x14ac:dyDescent="0.2">
      <c r="A19" s="47"/>
      <c r="B19" s="3"/>
      <c r="C19" s="3"/>
      <c r="D19" s="3"/>
      <c r="E19" s="48"/>
      <c r="F19" s="48"/>
      <c r="G19" s="49"/>
    </row>
    <row r="20" spans="1:7" x14ac:dyDescent="0.2">
      <c r="A20" s="47"/>
      <c r="B20" s="3"/>
      <c r="C20" s="3"/>
      <c r="D20" s="3"/>
      <c r="E20" s="48"/>
      <c r="F20" s="48"/>
      <c r="G20" s="49"/>
    </row>
    <row r="21" spans="1:7" x14ac:dyDescent="0.2">
      <c r="A21" s="47"/>
      <c r="B21" s="3"/>
      <c r="C21" s="3"/>
      <c r="D21" s="3"/>
      <c r="E21" s="3"/>
      <c r="F21" s="3"/>
      <c r="G21" s="53"/>
    </row>
    <row r="22" spans="1:7" x14ac:dyDescent="0.2">
      <c r="A22" s="47"/>
      <c r="B22" s="3" t="s">
        <v>22</v>
      </c>
      <c r="C22" s="52">
        <f>SUM(C15:C20)</f>
        <v>2000</v>
      </c>
      <c r="D22" s="3"/>
      <c r="E22" s="3"/>
      <c r="F22" s="3"/>
      <c r="G22" s="57">
        <f>G2-C22</f>
        <v>14666.499999999996</v>
      </c>
    </row>
    <row r="23" spans="1:7" x14ac:dyDescent="0.2">
      <c r="A23" s="54"/>
      <c r="B23" s="55"/>
      <c r="C23" s="55"/>
      <c r="D23" s="55"/>
      <c r="E23" s="55"/>
      <c r="F23" s="55"/>
      <c r="G23" s="56"/>
    </row>
    <row r="24" spans="1:7" x14ac:dyDescent="0.2">
      <c r="A24" s="3"/>
      <c r="B24" s="3"/>
      <c r="C24" s="3"/>
      <c r="D24" s="3"/>
      <c r="E24" s="3"/>
      <c r="F24" s="3"/>
      <c r="G24" s="3"/>
    </row>
    <row r="25" spans="1:7" x14ac:dyDescent="0.2">
      <c r="A25" s="3"/>
      <c r="B25" s="3"/>
      <c r="C25" s="3"/>
      <c r="D25" s="3"/>
      <c r="E25" s="3"/>
      <c r="F25" s="3"/>
      <c r="G25" s="3"/>
    </row>
    <row r="26" spans="1:7" x14ac:dyDescent="0.2">
      <c r="A26" s="3"/>
      <c r="B26" s="3"/>
      <c r="C26" s="3"/>
      <c r="D26" s="3"/>
      <c r="E26" s="3"/>
      <c r="F26" s="3"/>
      <c r="G26" s="3"/>
    </row>
    <row r="27" spans="1:7" x14ac:dyDescent="0.2">
      <c r="A27" s="3"/>
      <c r="B27" s="3"/>
      <c r="C27" s="3"/>
      <c r="D27" s="3"/>
      <c r="E27" s="3"/>
      <c r="F27" s="3"/>
      <c r="G27" s="3"/>
    </row>
    <row r="28" spans="1:7" x14ac:dyDescent="0.2">
      <c r="A28" s="3"/>
      <c r="B28" s="3"/>
      <c r="C28" s="3"/>
      <c r="D28" s="3"/>
      <c r="E28" s="3"/>
      <c r="F28" s="3"/>
      <c r="G28" s="3"/>
    </row>
  </sheetData>
  <printOptions horizontalCentered="1" verticalCentered="1"/>
  <pageMargins left="0.2" right="0.2" top="0.25" bottom="0.25" header="0.3" footer="0.3"/>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Summer Earnings Examples</vt:lpstr>
      <vt:lpstr>Check Book Tracking</vt:lpstr>
    </vt:vector>
  </TitlesOfParts>
  <Company>The University of Memphis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mjarred</dc:creator>
  <cp:lastModifiedBy>Hilary Dawn DeLuco (hddeluco)</cp:lastModifiedBy>
  <cp:lastPrinted>2010-11-05T21:42:09Z</cp:lastPrinted>
  <dcterms:created xsi:type="dcterms:W3CDTF">2001-06-05T16:08:17Z</dcterms:created>
  <dcterms:modified xsi:type="dcterms:W3CDTF">2015-11-02T16:56:13Z</dcterms:modified>
</cp:coreProperties>
</file>