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ll_2020\TECH4945\"/>
    </mc:Choice>
  </mc:AlternateContent>
  <xr:revisionPtr revIDLastSave="0" documentId="13_ncr:1_{B0673862-D112-46C3-BED7-7B08F980DE8C}" xr6:coauthVersionLast="45" xr6:coauthVersionMax="45" xr10:uidLastSave="{00000000-0000-0000-0000-000000000000}"/>
  <bookViews>
    <workbookView xWindow="-120" yWindow="-120" windowWidth="24240" windowHeight="13140" xr2:uid="{C75C4A07-FA45-4DB3-855B-EDCC2DCD36AF}"/>
  </bookViews>
  <sheets>
    <sheet name="Sheet1" sheetId="1" r:id="rId1"/>
  </sheets>
  <definedNames>
    <definedName name="_xlnm.Print_Area" localSheetId="0">Sheet1!$A$1:$E$27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4" i="1"/>
  <c r="C24" i="1"/>
  <c r="D22" i="1"/>
  <c r="C22" i="1"/>
  <c r="D20" i="1"/>
  <c r="C20" i="1"/>
  <c r="D16" i="1"/>
  <c r="C16" i="1"/>
  <c r="D14" i="1"/>
  <c r="C14" i="1"/>
  <c r="D12" i="1"/>
  <c r="C12" i="1"/>
  <c r="D10" i="1"/>
  <c r="C10" i="1"/>
  <c r="D8" i="1"/>
  <c r="C8" i="1"/>
  <c r="D6" i="1"/>
  <c r="C6" i="1"/>
  <c r="D4" i="1"/>
  <c r="C4" i="1"/>
  <c r="I20" i="1"/>
  <c r="H18" i="1"/>
  <c r="B29" i="1"/>
  <c r="I10" i="1" s="1"/>
  <c r="G12" i="1" l="1"/>
  <c r="G22" i="1"/>
  <c r="G29" i="1" s="1"/>
  <c r="I4" i="1"/>
  <c r="H16" i="1"/>
  <c r="I24" i="1"/>
  <c r="H14" i="1"/>
  <c r="I6" i="1"/>
  <c r="H26" i="1"/>
  <c r="I8" i="1"/>
  <c r="H29" i="1" l="1"/>
  <c r="I29" i="1"/>
</calcChain>
</file>

<file path=xl/sharedStrings.xml><?xml version="1.0" encoding="utf-8"?>
<sst xmlns="http://schemas.openxmlformats.org/spreadsheetml/2006/main" count="72" uniqueCount="65">
  <si>
    <t>Level 4</t>
  </si>
  <si>
    <t>Level 3</t>
  </si>
  <si>
    <t>Level 2</t>
  </si>
  <si>
    <t>Level 1</t>
  </si>
  <si>
    <t>Executive Summary</t>
  </si>
  <si>
    <t>Introduction</t>
  </si>
  <si>
    <t>References</t>
  </si>
  <si>
    <t>Name:___________________________</t>
  </si>
  <si>
    <t>Title Page</t>
  </si>
  <si>
    <t>TECH 4945 - Fall 2020 - Senior Project Report</t>
  </si>
  <si>
    <t>Technical Report Rubric Rev 20201117</t>
  </si>
  <si>
    <t>Neat
Format conforms to template</t>
  </si>
  <si>
    <t>Date error
Minor format error</t>
  </si>
  <si>
    <t>Spelling error
Grammatical error
Format error</t>
  </si>
  <si>
    <t>Multiple spelling and/or grammatical errors
Missing</t>
  </si>
  <si>
    <t>Succinct
Comprehensive
States the problem.
Summarizes the results.</t>
  </si>
  <si>
    <t>Minor format issues
Minor clarity issues
Minor spelling or grammatical error
Somewhat too long.</t>
  </si>
  <si>
    <t>Significant  format issue
Significant  spelling or grammatical error
Significant  clarity issue
Insufficient breadth</t>
  </si>
  <si>
    <t>Multiple significant issues of format, grammar, and/or clarity
Section not included
Unclear
Very little content or effort demonstrated
DOES NOT TALK ABOUT THE PROJECT.</t>
  </si>
  <si>
    <t>Tables (Contents, Figures, Tables, Etc.)</t>
  </si>
  <si>
    <t>Minor format issue</t>
  </si>
  <si>
    <t>Spelling error
Grammatical error
Significant format error</t>
  </si>
  <si>
    <t>Multiple spelling and/or grammatical errors
Missing
Major format issue(s)</t>
  </si>
  <si>
    <t>Clear, relevant
Briefly covers background
Covers objectives
Covers deliverables
Jargon defined</t>
  </si>
  <si>
    <t>Minor format issues.
Minor clarity issues.
Minor spelling or grammatical errors
Somewhat too long.</t>
  </si>
  <si>
    <t>Lacks clarity
Lacks logic
Lacks objectivity
Two spelling errors
Two grammatical errors
Jargon used but not defined.</t>
  </si>
  <si>
    <t>Unclear
Multiple spelling and/or grammatical errors
Section not included
Very little content or effort demonstrated</t>
  </si>
  <si>
    <t>Technical Implementation</t>
  </si>
  <si>
    <t>Discussion of the actual implementation.
Thoughtful
Relevant
Clear
Accurate
Appropriate vocabulary</t>
  </si>
  <si>
    <t>Discussion is mostly technical and relevant
Minor format issues.
Minor clarity issues.
Minor spelling or grammatical errors
Somewhat too long
Somewhat lacking in relevance</t>
  </si>
  <si>
    <t>Lacking in  clarity
Lacking in logic
Lacking in  objectivity
Two spelling errors
Two grammatical errors</t>
  </si>
  <si>
    <t>Unclear/illogical
Multiple spelling and/or grammatical errors
Section not included
Very little content or effort demonstrated </t>
  </si>
  <si>
    <t>Evaluation of Results</t>
  </si>
  <si>
    <t>Clear
Accurate &amp; Precise
Relevant
Objective
Appropriate depth &amp; breadth</t>
  </si>
  <si>
    <t>Minor format issues.
Minor clarity issues.
Minor spelling or grammatical errors
Somewhat too long
Somewhat lacking in relevance</t>
  </si>
  <si>
    <t>Unclear/illogical
Multiple spelling and/or grammatical errors
Section not included
Very little content or effort demonstrated</t>
  </si>
  <si>
    <t>Conclusions</t>
  </si>
  <si>
    <t>Objective
Logical
Accurate
Based on facts and data</t>
  </si>
  <si>
    <t>Minor clarity or format issue.
Minor spelling or grammatical errors</t>
  </si>
  <si>
    <t>Lacks clarity
Lacks logic
Lacks objectivity
Two spelling errors
Two grammatical errors</t>
  </si>
  <si>
    <t>Relevant
Peer-reviewed
Industry standards
Patents
Referred to in discussion
Up-to-date
5+</t>
  </si>
  <si>
    <t>Lacking high quality sources, but sources are relevant and useful
5+</t>
  </si>
  <si>
    <t>No high quality sources, but sources are somewhat relevant and useful
5+</t>
  </si>
  <si>
    <t>Filler references
Not referred to in discussion
Less than 5 sources</t>
  </si>
  <si>
    <t>Overall Professionalism
Neatness
On-Time
Followed Instructions</t>
  </si>
  <si>
    <t>Neat, on time, clearly followed instructions.
Consistent in format, style, tense, and perspective.</t>
  </si>
  <si>
    <t>Minor problems</t>
  </si>
  <si>
    <t>Major Problems</t>
  </si>
  <si>
    <t>Obviously NOT PROOFREAD.
Major issue, such as:
Landscape pages upside down, printed on used paper, pages upside down, dirty, wrinkled.</t>
  </si>
  <si>
    <t>Project Zip File</t>
  </si>
  <si>
    <t>Complete and well organized</t>
  </si>
  <si>
    <t>Complete but files in one directory, not organized, or hard to acertain file content by name</t>
  </si>
  <si>
    <t>Incomplete and files disorganized</t>
  </si>
  <si>
    <t>Zip file not submitted or does not contain important files crucial to duplicate the project.</t>
  </si>
  <si>
    <t>Neat
Clear
Precise
Accurate
Conform to industry standards</t>
  </si>
  <si>
    <t>Minor clarity or format/standards issue.
Minor spelling or grammatical errors
Minor neatness/clarity issues</t>
  </si>
  <si>
    <t>Several clarity or format/standards issue.
Spelling or grammatical errors
Several neatness/clarity issues</t>
  </si>
  <si>
    <t>Missing
Incomplete
Amateurish</t>
  </si>
  <si>
    <t>Evaluation of Plan of Work</t>
  </si>
  <si>
    <t>Appendices (As appropriate)</t>
  </si>
  <si>
    <t>other</t>
  </si>
  <si>
    <t>Tech</t>
  </si>
  <si>
    <t>results</t>
  </si>
  <si>
    <t>%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</si>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</sst>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10" applyNumberFormat="0" applyFont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Fill="1" applyBorder="1"/>
    <xf numFmtId="0" fontId="1" fillId="0" borderId="0" xfId="1" applyFont="1" applyFill="1" applyBorder="1"/>
    <xf numFmtId="0" fontId="1" fillId="0" borderId="0" xfId="0" applyFont="1" applyFill="1" applyBorder="1"/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3F96-AC0E-483B-8448-5B9407E14115}">
  <sheetPr>
    <pageSetUpPr fitToPage="1"/>
  </sheetPr>
  <dimension ref="A1:I31"/>
  <sheetViews>
    <sheetView tabSelected="1" view="pageBreakPreview" zoomScaleNormal="55" zoomScaleSheetLayoutView="100" workbookViewId="0">
      <selection activeCell="D7" sqref="D7"/>
    </sheetView>
  </sheetViews>
  <sheetFormatPr defaultRowHeight="15.75" x14ac:dyDescent="0.25"/>
  <cols>
    <col min="1" max="5" width="32.42578125" style="1" customWidth="1"/>
    <col min="6" max="16384" width="9.140625" style="1"/>
  </cols>
  <sheetData>
    <row r="1" spans="1:9" x14ac:dyDescent="0.25">
      <c r="A1" s="20" t="s">
        <v>9</v>
      </c>
      <c r="B1" s="24"/>
      <c r="C1" s="25"/>
      <c r="D1" s="24" t="s">
        <v>7</v>
      </c>
    </row>
    <row r="2" spans="1:9" x14ac:dyDescent="0.25">
      <c r="A2" s="20" t="s">
        <v>10</v>
      </c>
      <c r="B2" s="24"/>
      <c r="C2" s="26"/>
      <c r="D2" s="26"/>
    </row>
    <row r="3" spans="1:9" ht="16.5" thickBot="1" x14ac:dyDescent="0.3">
      <c r="B3" s="21" t="s">
        <v>0</v>
      </c>
      <c r="C3" s="21" t="s">
        <v>1</v>
      </c>
      <c r="D3" s="21" t="s">
        <v>2</v>
      </c>
      <c r="E3" s="21" t="s">
        <v>3</v>
      </c>
      <c r="G3" s="1" t="s">
        <v>61</v>
      </c>
      <c r="H3" s="1" t="s">
        <v>62</v>
      </c>
      <c r="I3" s="1" t="s">
        <v>60</v>
      </c>
    </row>
    <row r="4" spans="1:9" ht="16.5" thickBot="1" x14ac:dyDescent="0.3">
      <c r="A4" s="7"/>
      <c r="B4" s="11">
        <v>5</v>
      </c>
      <c r="C4" s="11">
        <f>B4*0.75</f>
        <v>3.75</v>
      </c>
      <c r="D4" s="11">
        <f>B4*0.6</f>
        <v>3</v>
      </c>
      <c r="E4" s="12">
        <v>0</v>
      </c>
      <c r="I4" s="1">
        <f>$B4/$B$29*100</f>
        <v>1.9230769230769231</v>
      </c>
    </row>
    <row r="5" spans="1:9" ht="54.75" customHeight="1" thickBot="1" x14ac:dyDescent="0.3">
      <c r="A5" s="7" t="s">
        <v>8</v>
      </c>
      <c r="B5" s="2" t="s">
        <v>11</v>
      </c>
      <c r="C5" s="2" t="s">
        <v>12</v>
      </c>
      <c r="D5" s="2" t="s">
        <v>13</v>
      </c>
      <c r="E5" s="3" t="s">
        <v>14</v>
      </c>
    </row>
    <row r="6" spans="1:9" ht="16.5" thickBot="1" x14ac:dyDescent="0.3">
      <c r="A6" s="8"/>
      <c r="B6" s="11">
        <v>20</v>
      </c>
      <c r="C6" s="11">
        <f>B6*0.75</f>
        <v>15</v>
      </c>
      <c r="D6" s="11">
        <f>B6*0.6</f>
        <v>12</v>
      </c>
      <c r="E6" s="12">
        <v>0</v>
      </c>
      <c r="I6" s="1">
        <f>$B6/$B$29*100</f>
        <v>7.6923076923076925</v>
      </c>
    </row>
    <row r="7" spans="1:9" ht="136.5" customHeight="1" thickBot="1" x14ac:dyDescent="0.3">
      <c r="A7" s="8" t="s">
        <v>4</v>
      </c>
      <c r="B7" s="2" t="s">
        <v>15</v>
      </c>
      <c r="C7" s="2" t="s">
        <v>16</v>
      </c>
      <c r="D7" s="2" t="s">
        <v>17</v>
      </c>
      <c r="E7" s="3" t="s">
        <v>18</v>
      </c>
    </row>
    <row r="8" spans="1:9" ht="16.5" thickBot="1" x14ac:dyDescent="0.3">
      <c r="A8" s="7"/>
      <c r="B8" s="11">
        <v>10</v>
      </c>
      <c r="C8" s="11">
        <f>B8*0.75</f>
        <v>7.5</v>
      </c>
      <c r="D8" s="11">
        <f>B8*0.6</f>
        <v>6</v>
      </c>
      <c r="E8" s="12">
        <v>0</v>
      </c>
      <c r="I8" s="1">
        <f>$B8/$B$29*100</f>
        <v>3.8461538461538463</v>
      </c>
    </row>
    <row r="9" spans="1:9" ht="72.75" customHeight="1" thickBot="1" x14ac:dyDescent="0.3">
      <c r="A9" s="22" t="s">
        <v>19</v>
      </c>
      <c r="B9" s="4" t="s">
        <v>11</v>
      </c>
      <c r="C9" s="4" t="s">
        <v>20</v>
      </c>
      <c r="D9" s="4" t="s">
        <v>21</v>
      </c>
      <c r="E9" s="5" t="s">
        <v>22</v>
      </c>
    </row>
    <row r="10" spans="1:9" ht="16.5" thickBot="1" x14ac:dyDescent="0.3">
      <c r="A10" s="7"/>
      <c r="B10" s="11">
        <v>20</v>
      </c>
      <c r="C10" s="11">
        <f>B10*0.75</f>
        <v>15</v>
      </c>
      <c r="D10" s="11">
        <f>B10*0.6</f>
        <v>12</v>
      </c>
      <c r="E10" s="12">
        <v>0</v>
      </c>
      <c r="I10" s="1">
        <f>$B10/$B$29*100</f>
        <v>7.6923076923076925</v>
      </c>
    </row>
    <row r="11" spans="1:9" ht="129.75" customHeight="1" thickBot="1" x14ac:dyDescent="0.3">
      <c r="A11" s="7" t="s">
        <v>5</v>
      </c>
      <c r="B11" s="2" t="s">
        <v>23</v>
      </c>
      <c r="C11" s="2" t="s">
        <v>24</v>
      </c>
      <c r="D11" s="2" t="s">
        <v>25</v>
      </c>
      <c r="E11" s="3" t="s">
        <v>26</v>
      </c>
    </row>
    <row r="12" spans="1:9" x14ac:dyDescent="0.25">
      <c r="A12" s="7"/>
      <c r="B12" s="11">
        <v>50</v>
      </c>
      <c r="C12" s="11">
        <f>B12*0.75</f>
        <v>37.5</v>
      </c>
      <c r="D12" s="11">
        <f>B12*0.6</f>
        <v>30</v>
      </c>
      <c r="E12" s="12">
        <v>0</v>
      </c>
      <c r="G12" s="1">
        <f>$B12/$B$29*100</f>
        <v>19.230769230769234</v>
      </c>
    </row>
    <row r="13" spans="1:9" ht="134.25" customHeight="1" thickBot="1" x14ac:dyDescent="0.3">
      <c r="A13" s="9" t="s">
        <v>27</v>
      </c>
      <c r="B13" s="2" t="s">
        <v>28</v>
      </c>
      <c r="C13" s="2" t="s">
        <v>29</v>
      </c>
      <c r="D13" s="2" t="s">
        <v>30</v>
      </c>
      <c r="E13" s="3" t="s">
        <v>31</v>
      </c>
    </row>
    <row r="14" spans="1:9" x14ac:dyDescent="0.25">
      <c r="A14" s="7"/>
      <c r="B14" s="13">
        <v>10</v>
      </c>
      <c r="C14" s="11">
        <f>B14*0.75</f>
        <v>7.5</v>
      </c>
      <c r="D14" s="11">
        <f>B14*0.6</f>
        <v>6</v>
      </c>
      <c r="E14" s="12">
        <v>0</v>
      </c>
      <c r="H14" s="1">
        <f>$B14/$B$29*100</f>
        <v>3.8461538461538463</v>
      </c>
    </row>
    <row r="15" spans="1:9" ht="199.5" customHeight="1" thickBot="1" x14ac:dyDescent="0.3">
      <c r="A15" s="9" t="s">
        <v>58</v>
      </c>
      <c r="B15" s="2" t="s">
        <v>33</v>
      </c>
      <c r="C15" s="2" t="s">
        <v>34</v>
      </c>
      <c r="D15" s="2" t="s">
        <v>30</v>
      </c>
      <c r="E15" s="3" t="s">
        <v>35</v>
      </c>
    </row>
    <row r="16" spans="1:9" x14ac:dyDescent="0.25">
      <c r="A16" s="7"/>
      <c r="B16" s="13">
        <v>20</v>
      </c>
      <c r="C16" s="11">
        <f>B16*0.75</f>
        <v>15</v>
      </c>
      <c r="D16" s="11">
        <f>B16*0.6</f>
        <v>12</v>
      </c>
      <c r="E16" s="12">
        <v>0</v>
      </c>
      <c r="H16" s="1">
        <f>$B16/$B$29*100</f>
        <v>7.6923076923076925</v>
      </c>
    </row>
    <row r="17" spans="1:9" ht="105.75" customHeight="1" thickBot="1" x14ac:dyDescent="0.3">
      <c r="A17" s="9" t="s">
        <v>32</v>
      </c>
      <c r="B17" s="2" t="s">
        <v>33</v>
      </c>
      <c r="C17" s="2" t="s">
        <v>34</v>
      </c>
      <c r="D17" s="2" t="s">
        <v>30</v>
      </c>
      <c r="E17" s="3" t="s">
        <v>35</v>
      </c>
    </row>
    <row r="18" spans="1:9" x14ac:dyDescent="0.25">
      <c r="A18" s="7"/>
      <c r="B18" s="11">
        <v>20</v>
      </c>
      <c r="C18" s="11">
        <v>15</v>
      </c>
      <c r="D18" s="11">
        <v>12</v>
      </c>
      <c r="E18" s="12">
        <v>0</v>
      </c>
      <c r="H18" s="1">
        <f>$B18/$B$29*100</f>
        <v>7.6923076923076925</v>
      </c>
    </row>
    <row r="19" spans="1:9" ht="115.5" customHeight="1" thickBot="1" x14ac:dyDescent="0.3">
      <c r="A19" s="9" t="s">
        <v>36</v>
      </c>
      <c r="B19" s="2" t="s">
        <v>37</v>
      </c>
      <c r="C19" s="2" t="s">
        <v>38</v>
      </c>
      <c r="D19" s="2" t="s">
        <v>39</v>
      </c>
      <c r="E19" s="3" t="s">
        <v>26</v>
      </c>
    </row>
    <row r="20" spans="1:9" ht="16.5" thickBot="1" x14ac:dyDescent="0.3">
      <c r="A20" s="8"/>
      <c r="B20" s="11">
        <v>10</v>
      </c>
      <c r="C20" s="11">
        <f>B20*0.75</f>
        <v>7.5</v>
      </c>
      <c r="D20" s="11">
        <f>B20*0.6</f>
        <v>6</v>
      </c>
      <c r="E20" s="12">
        <v>0</v>
      </c>
      <c r="I20" s="1">
        <f>$B20/$B$29*100</f>
        <v>3.8461538461538463</v>
      </c>
    </row>
    <row r="21" spans="1:9" ht="111" thickBot="1" x14ac:dyDescent="0.3">
      <c r="A21" s="8" t="s">
        <v>6</v>
      </c>
      <c r="B21" s="4" t="s">
        <v>40</v>
      </c>
      <c r="C21" s="4" t="s">
        <v>41</v>
      </c>
      <c r="D21" s="4" t="s">
        <v>42</v>
      </c>
      <c r="E21" s="5" t="s">
        <v>43</v>
      </c>
    </row>
    <row r="22" spans="1:9" x14ac:dyDescent="0.25">
      <c r="A22" s="7"/>
      <c r="B22" s="14">
        <v>40</v>
      </c>
      <c r="C22" s="11">
        <f>B22*0.75</f>
        <v>30</v>
      </c>
      <c r="D22" s="11">
        <f>B22*0.6</f>
        <v>24</v>
      </c>
      <c r="E22" s="12">
        <v>0</v>
      </c>
      <c r="G22" s="1">
        <f>$B22/$B$29*100</f>
        <v>15.384615384615385</v>
      </c>
    </row>
    <row r="23" spans="1:9" ht="91.5" customHeight="1" thickBot="1" x14ac:dyDescent="0.3">
      <c r="A23" s="10" t="s">
        <v>59</v>
      </c>
      <c r="B23" s="2" t="s">
        <v>54</v>
      </c>
      <c r="C23" s="2" t="s">
        <v>55</v>
      </c>
      <c r="D23" s="2" t="s">
        <v>56</v>
      </c>
      <c r="E23" s="3" t="s">
        <v>57</v>
      </c>
    </row>
    <row r="24" spans="1:9" x14ac:dyDescent="0.25">
      <c r="A24" s="8"/>
      <c r="B24" s="11">
        <v>15</v>
      </c>
      <c r="C24" s="11">
        <f>B24*0.75</f>
        <v>11.25</v>
      </c>
      <c r="D24" s="11">
        <f>B24*0.6</f>
        <v>9</v>
      </c>
      <c r="E24" s="12">
        <v>0</v>
      </c>
      <c r="I24" s="1">
        <f>$B24/$B$29*100</f>
        <v>5.7692307692307692</v>
      </c>
    </row>
    <row r="25" spans="1:9" ht="127.5" customHeight="1" thickBot="1" x14ac:dyDescent="0.3">
      <c r="A25" s="10" t="s">
        <v>44</v>
      </c>
      <c r="B25" s="2" t="s">
        <v>45</v>
      </c>
      <c r="C25" s="2" t="s">
        <v>46</v>
      </c>
      <c r="D25" s="2" t="s">
        <v>47</v>
      </c>
      <c r="E25" s="3" t="s">
        <v>48</v>
      </c>
    </row>
    <row r="26" spans="1:9" x14ac:dyDescent="0.25">
      <c r="A26" s="15"/>
      <c r="B26" s="16">
        <v>40</v>
      </c>
      <c r="C26" s="11">
        <f>B26*0.75</f>
        <v>30</v>
      </c>
      <c r="D26" s="11">
        <f>B26*0.6</f>
        <v>24</v>
      </c>
      <c r="E26" s="12">
        <v>0</v>
      </c>
      <c r="H26" s="1">
        <f>$B26/$B$29*100</f>
        <v>15.384615384615385</v>
      </c>
    </row>
    <row r="27" spans="1:9" ht="48" thickBot="1" x14ac:dyDescent="0.3">
      <c r="A27" s="17" t="s">
        <v>49</v>
      </c>
      <c r="B27" s="18" t="s">
        <v>50</v>
      </c>
      <c r="C27" s="18" t="s">
        <v>51</v>
      </c>
      <c r="D27" s="18" t="s">
        <v>52</v>
      </c>
      <c r="E27" s="19" t="s">
        <v>53</v>
      </c>
    </row>
    <row r="28" spans="1:9" x14ac:dyDescent="0.25">
      <c r="B28" s="6"/>
      <c r="C28" s="6"/>
      <c r="D28" s="6"/>
      <c r="E28" s="6"/>
    </row>
    <row r="29" spans="1:9" x14ac:dyDescent="0.25">
      <c r="A29" s="23" t="s">
        <v>64</v>
      </c>
      <c r="B29" s="6">
        <f>SUM(B4:B27)</f>
        <v>260</v>
      </c>
      <c r="C29" s="6"/>
      <c r="D29" s="6"/>
      <c r="E29" s="6"/>
      <c r="F29" s="23" t="s">
        <v>63</v>
      </c>
      <c r="G29" s="1">
        <f>SUM(G4:G28)</f>
        <v>34.61538461538462</v>
      </c>
      <c r="H29" s="1">
        <f>SUM(H4:H28)</f>
        <v>34.615384615384613</v>
      </c>
      <c r="I29" s="1">
        <f>SUM(I4:I28)</f>
        <v>30.76923076923077</v>
      </c>
    </row>
    <row r="30" spans="1:9" x14ac:dyDescent="0.25">
      <c r="B30" s="6"/>
      <c r="C30" s="6"/>
      <c r="D30" s="6"/>
      <c r="E30" s="6"/>
    </row>
    <row r="31" spans="1:9" x14ac:dyDescent="0.25">
      <c r="B31" s="6"/>
      <c r="C31" s="6"/>
      <c r="D31" s="6"/>
      <c r="E31" s="6"/>
    </row>
  </sheetData>
  <pageMargins left="0.7" right="0.7" top="0.75" bottom="0.75" header="0.3" footer="0.3"/>
  <pageSetup scale="75" fitToHeight="0" orientation="landscape" r:id="rId1"/>
  <rowBreaks count="2" manualBreakCount="2">
    <brk id="13" max="16383" man="1"/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 Hewitt Jr (rwhewitt)</dc:creator>
  <cp:lastModifiedBy>Daniel Kohn</cp:lastModifiedBy>
  <cp:lastPrinted>2020-11-24T18:47:27Z</cp:lastPrinted>
  <dcterms:created xsi:type="dcterms:W3CDTF">2019-12-03T17:18:58Z</dcterms:created>
  <dcterms:modified xsi:type="dcterms:W3CDTF">2020-12-06T17:04:22Z</dcterms:modified>
</cp:coreProperties>
</file>